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5360" windowHeight="8340" firstSheet="1" activeTab="2"/>
  </bookViews>
  <sheets>
    <sheet name="lookup" sheetId="6" state="hidden" r:id="rId1"/>
    <sheet name="Introduction" sheetId="8" r:id="rId2"/>
    <sheet name="Budget Planner" sheetId="2" r:id="rId3"/>
  </sheets>
  <definedNames>
    <definedName name="CollegeFee">lookup!$A$1:$B$13</definedName>
  </definedNames>
  <calcPr calcId="145621"/>
</workbook>
</file>

<file path=xl/calcChain.xml><?xml version="1.0" encoding="utf-8"?>
<calcChain xmlns="http://schemas.openxmlformats.org/spreadsheetml/2006/main">
  <c r="B19" i="2" l="1"/>
  <c r="B28" i="2" s="1"/>
  <c r="H26" i="2"/>
  <c r="E10" i="2"/>
  <c r="E19" i="2" s="1"/>
  <c r="B30" i="2" s="1"/>
  <c r="K13" i="2"/>
  <c r="E11" i="2"/>
  <c r="B33" i="2"/>
  <c r="H14" i="2"/>
  <c r="E18" i="2" s="1"/>
  <c r="B34" i="2" s="1"/>
  <c r="B12" i="6"/>
  <c r="B13" i="6"/>
  <c r="B11" i="6"/>
  <c r="B9" i="6"/>
  <c r="B10" i="6"/>
  <c r="B8" i="6"/>
  <c r="B6" i="6"/>
  <c r="B7" i="6"/>
  <c r="B5" i="6"/>
  <c r="B35" i="2" l="1"/>
  <c r="B37" i="2"/>
</calcChain>
</file>

<file path=xl/comments1.xml><?xml version="1.0" encoding="utf-8"?>
<comments xmlns="http://schemas.openxmlformats.org/spreadsheetml/2006/main">
  <authors>
    <author>Secretary to The Graduate Tutors</author>
  </authors>
  <commentList>
    <comment ref="B32" authorId="0">
      <text>
        <r>
          <rPr>
            <b/>
            <sz val="8"/>
            <color indexed="81"/>
            <rFont val="Tahoma"/>
            <family val="2"/>
          </rPr>
          <t xml:space="preserve">If you are exempt from the University Composition Fee, please type "Exempt". The College Fee box will be automatically populated. </t>
        </r>
      </text>
    </comment>
  </commentList>
</comments>
</file>

<file path=xl/sharedStrings.xml><?xml version="1.0" encoding="utf-8"?>
<sst xmlns="http://schemas.openxmlformats.org/spreadsheetml/2006/main" count="81" uniqueCount="67">
  <si>
    <t>Monthly Income</t>
  </si>
  <si>
    <t/>
  </si>
  <si>
    <t>Total Monthly Income</t>
  </si>
  <si>
    <t>Family Contributions</t>
  </si>
  <si>
    <t>Holiday Job</t>
  </si>
  <si>
    <t>Part-Time Work</t>
  </si>
  <si>
    <t>Scholarships</t>
  </si>
  <si>
    <t>Bursaries</t>
  </si>
  <si>
    <t>Grants</t>
  </si>
  <si>
    <t>Spendable Savings</t>
  </si>
  <si>
    <t>Student Loan</t>
  </si>
  <si>
    <t>Other</t>
  </si>
  <si>
    <t>Books</t>
  </si>
  <si>
    <t>Equipment</t>
  </si>
  <si>
    <t>Field Trips</t>
  </si>
  <si>
    <t>Food</t>
  </si>
  <si>
    <t>Clothing / Shoes</t>
  </si>
  <si>
    <t>Mobile</t>
  </si>
  <si>
    <t>Drink</t>
  </si>
  <si>
    <t>Loan Payments</t>
  </si>
  <si>
    <t>Credit Card Payments</t>
  </si>
  <si>
    <t>Savings</t>
  </si>
  <si>
    <t>Gas</t>
  </si>
  <si>
    <t>Water</t>
  </si>
  <si>
    <t>Home Phone</t>
  </si>
  <si>
    <t>TV Licence</t>
  </si>
  <si>
    <t>Cable/Satellite</t>
  </si>
  <si>
    <t>Insurance</t>
  </si>
  <si>
    <t>Electricity</t>
  </si>
  <si>
    <t>Total</t>
  </si>
  <si>
    <t xml:space="preserve">Concerts </t>
  </si>
  <si>
    <t xml:space="preserve">Music </t>
  </si>
  <si>
    <t xml:space="preserve">Clubs </t>
  </si>
  <si>
    <t xml:space="preserve">Video / Dvd Rental </t>
  </si>
  <si>
    <t xml:space="preserve">Cinema </t>
  </si>
  <si>
    <t xml:space="preserve">Social Events </t>
  </si>
  <si>
    <t xml:space="preserve">Sport </t>
  </si>
  <si>
    <t xml:space="preserve">Theatre </t>
  </si>
  <si>
    <t>Entertainment per month</t>
  </si>
  <si>
    <t xml:space="preserve">Rail Tickets </t>
  </si>
  <si>
    <t xml:space="preserve">Bus Fare </t>
  </si>
  <si>
    <t xml:space="preserve">Tube </t>
  </si>
  <si>
    <t xml:space="preserve">Petrol / Diesel </t>
  </si>
  <si>
    <t xml:space="preserve">Insurance </t>
  </si>
  <si>
    <t xml:space="preserve">Road Tax </t>
  </si>
  <si>
    <t xml:space="preserve">Mot / Servicing </t>
  </si>
  <si>
    <t>Transport per month</t>
  </si>
  <si>
    <t>Name:</t>
  </si>
  <si>
    <t>Rent</t>
  </si>
  <si>
    <t>Entertainment Total</t>
  </si>
  <si>
    <t>Transport Total</t>
  </si>
  <si>
    <t>University Composition Fee</t>
  </si>
  <si>
    <t>College Fee</t>
  </si>
  <si>
    <t>Coach Fares</t>
  </si>
  <si>
    <t>Regular Monthly Expenditure</t>
  </si>
  <si>
    <t>One-off payments</t>
  </si>
  <si>
    <t>Total shortfall</t>
  </si>
  <si>
    <t>Number of months to be supported</t>
  </si>
  <si>
    <t>Accommodation and food per month</t>
  </si>
  <si>
    <t>Total Food &amp; Accommodation</t>
  </si>
  <si>
    <t>Other Monthly Expenditure</t>
  </si>
  <si>
    <t>Total Other Monthly Expenditure</t>
  </si>
  <si>
    <t>Total Income for the period</t>
  </si>
  <si>
    <t>Total Expenditure for the period</t>
  </si>
  <si>
    <t>Months</t>
  </si>
  <si>
    <t>Note: Only enter regular expenses per month into these sections. If you have any one-off payments to make, please enter them into the "One-off Payments" box</t>
  </si>
  <si>
    <t>e.g. research travel, visa payments, etc. Please provide more details in this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</si>
</sst>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quot;£&quot;#,##0"/>
  </numFmts>
  <fonts count="8" x14ac:knownFonts="1">
    <font>
      <sz val="10"/>
      <name val="Arial"/>
    </font>
    <font>
      <sz val="8"/>
      <name val="Arial"/>
      <family val="2"/>
    </font>
    <font>
      <b/>
      <sz val="10"/>
      <name val="Arial"/>
      <family val="2"/>
    </font>
    <font>
      <b/>
      <sz val="12"/>
      <name val="Arial"/>
      <family val="2"/>
    </font>
    <font>
      <sz val="12"/>
      <name val="Arial"/>
      <family val="2"/>
    </font>
    <font>
      <b/>
      <sz val="10"/>
      <color indexed="10"/>
      <name val="Arial"/>
      <family val="2"/>
    </font>
    <font>
      <b/>
      <sz val="8"/>
      <color indexed="81"/>
      <name val="Tahoma"/>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2">
    <xf numFmtId="0" fontId="0" fillId="0" borderId="0" xfId="0"/>
    <xf numFmtId="0" fontId="0" fillId="0" borderId="1" xfId="0" applyBorder="1"/>
    <xf numFmtId="0" fontId="0" fillId="0" borderId="2" xfId="0" applyBorder="1"/>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1" xfId="0" applyBorder="1" applyAlignment="1">
      <alignment horizontal="left"/>
    </xf>
    <xf numFmtId="168" fontId="0" fillId="0" borderId="4" xfId="0" applyNumberFormat="1" applyFill="1" applyBorder="1" applyProtection="1">
      <protection locked="0"/>
    </xf>
    <xf numFmtId="168" fontId="0" fillId="0" borderId="5" xfId="0" applyNumberFormat="1" applyFill="1" applyBorder="1" applyProtection="1">
      <protection locked="0"/>
    </xf>
    <xf numFmtId="168" fontId="0" fillId="0" borderId="6" xfId="0" applyNumberFormat="1" applyFill="1" applyBorder="1" applyProtection="1">
      <protection locked="0"/>
    </xf>
    <xf numFmtId="0" fontId="0" fillId="0" borderId="7" xfId="0" applyBorder="1"/>
    <xf numFmtId="0" fontId="0" fillId="0" borderId="8" xfId="0" applyBorder="1"/>
    <xf numFmtId="168" fontId="0" fillId="0" borderId="9" xfId="0" applyNumberFormat="1" applyFill="1" applyBorder="1" applyProtection="1">
      <protection locked="0"/>
    </xf>
    <xf numFmtId="0" fontId="0" fillId="0" borderId="10" xfId="0" applyBorder="1"/>
    <xf numFmtId="0" fontId="0" fillId="0" borderId="11" xfId="0" applyBorder="1"/>
    <xf numFmtId="0" fontId="0" fillId="0" borderId="12" xfId="0" applyBorder="1"/>
    <xf numFmtId="168" fontId="0" fillId="2" borderId="4" xfId="0" applyNumberFormat="1" applyFill="1" applyBorder="1"/>
    <xf numFmtId="168" fontId="0" fillId="0" borderId="13" xfId="0" applyNumberFormat="1" applyFill="1" applyBorder="1" applyProtection="1">
      <protection locked="0"/>
    </xf>
    <xf numFmtId="168" fontId="0" fillId="0" borderId="14" xfId="0" applyNumberFormat="1" applyFill="1" applyBorder="1" applyProtection="1">
      <protection locked="0"/>
    </xf>
    <xf numFmtId="168" fontId="0" fillId="0" borderId="15" xfId="0" applyNumberFormat="1" applyFill="1" applyBorder="1" applyProtection="1">
      <protection locked="0"/>
    </xf>
    <xf numFmtId="168" fontId="0" fillId="3" borderId="5" xfId="0" applyNumberFormat="1" applyFill="1" applyBorder="1"/>
    <xf numFmtId="168" fontId="0" fillId="3" borderId="16" xfId="0" applyNumberFormat="1" applyFill="1" applyBorder="1"/>
    <xf numFmtId="168" fontId="0" fillId="4" borderId="5" xfId="0" applyNumberFormat="1" applyFill="1" applyBorder="1"/>
    <xf numFmtId="168" fontId="0" fillId="4" borderId="16" xfId="0" applyNumberFormat="1" applyFill="1" applyBorder="1"/>
    <xf numFmtId="168" fontId="0" fillId="5" borderId="5" xfId="0" applyNumberFormat="1" applyFill="1" applyBorder="1"/>
    <xf numFmtId="168" fontId="0" fillId="5" borderId="16" xfId="0" applyNumberFormat="1" applyFill="1" applyBorder="1"/>
    <xf numFmtId="0" fontId="0" fillId="0" borderId="17" xfId="0" applyFill="1" applyBorder="1" applyAlignment="1">
      <alignment horizontal="right"/>
    </xf>
    <xf numFmtId="0" fontId="0" fillId="0" borderId="17" xfId="0" applyBorder="1"/>
    <xf numFmtId="0" fontId="2" fillId="0" borderId="17" xfId="0" applyFont="1" applyBorder="1" applyAlignment="1">
      <alignment horizontal="right"/>
    </xf>
    <xf numFmtId="0" fontId="2" fillId="0" borderId="17" xfId="0" applyFont="1" applyFill="1" applyBorder="1" applyAlignment="1">
      <alignment horizontal="right"/>
    </xf>
    <xf numFmtId="168" fontId="2" fillId="0" borderId="17" xfId="0" applyNumberFormat="1" applyFont="1" applyBorder="1"/>
    <xf numFmtId="168" fontId="0" fillId="0" borderId="4" xfId="0" applyNumberFormat="1" applyFill="1" applyBorder="1" applyAlignment="1" applyProtection="1">
      <alignment horizontal="right"/>
      <protection locked="0"/>
    </xf>
    <xf numFmtId="168" fontId="0" fillId="0" borderId="5" xfId="0" applyNumberFormat="1" applyFill="1" applyBorder="1"/>
    <xf numFmtId="168" fontId="0" fillId="2" borderId="17" xfId="0" applyNumberFormat="1" applyFill="1" applyBorder="1"/>
    <xf numFmtId="0" fontId="2" fillId="0" borderId="17" xfId="0" applyFont="1" applyBorder="1"/>
    <xf numFmtId="2" fontId="0" fillId="0" borderId="17" xfId="0" applyNumberFormat="1" applyBorder="1"/>
    <xf numFmtId="168" fontId="2" fillId="2" borderId="17" xfId="0" applyNumberFormat="1" applyFont="1" applyFill="1" applyBorder="1"/>
    <xf numFmtId="0" fontId="0" fillId="2" borderId="17" xfId="0" applyFill="1" applyBorder="1"/>
    <xf numFmtId="168" fontId="5" fillId="2" borderId="17" xfId="0" applyNumberFormat="1" applyFont="1" applyFill="1" applyBorder="1"/>
    <xf numFmtId="0" fontId="3" fillId="0" borderId="0" xfId="0" applyFont="1" applyFill="1" applyBorder="1" applyAlignment="1">
      <alignment horizontal="right"/>
    </xf>
    <xf numFmtId="0" fontId="0" fillId="0" borderId="18" xfId="0" applyBorder="1" applyAlignment="1">
      <alignment horizontal="left"/>
    </xf>
    <xf numFmtId="0" fontId="0" fillId="0" borderId="0" xfId="0" applyAlignment="1">
      <alignment horizontal="left"/>
    </xf>
    <xf numFmtId="0" fontId="2" fillId="0" borderId="8" xfId="0" applyFont="1" applyBorder="1" applyAlignment="1">
      <alignment horizontal="center"/>
    </xf>
    <xf numFmtId="0" fontId="2" fillId="0" borderId="16" xfId="0" applyFont="1" applyBorder="1" applyAlignment="1">
      <alignment horizontal="center"/>
    </xf>
    <xf numFmtId="0" fontId="0" fillId="0" borderId="0" xfId="0" applyAlignment="1">
      <alignment horizontal="center" vertical="center" wrapText="1"/>
    </xf>
    <xf numFmtId="0" fontId="4" fillId="0" borderId="19" xfId="0"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2" fillId="0" borderId="22" xfId="0" applyFont="1" applyBorder="1" applyAlignment="1">
      <alignment horizontal="center"/>
    </xf>
    <xf numFmtId="0" fontId="2" fillId="0" borderId="23" xfId="0" applyFont="1" applyBorder="1" applyAlignment="1">
      <alignment horizontal="center"/>
    </xf>
    <xf numFmtId="0" fontId="7" fillId="6" borderId="0" xfId="0" applyFont="1" applyFill="1"/>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19049</xdr:colOff>
      <xdr:row>0</xdr:row>
      <xdr:rowOff>95249</xdr:rowOff>
    </xdr:from>
    <xdr:ext cx="10315575" cy="7667626"/>
    <xdr:sp macro="" textlink="">
      <xdr:nvSpPr>
        <xdr:cNvPr id="2" name="TextBox 1"/>
        <xdr:cNvSpPr txBox="1"/>
      </xdr:nvSpPr>
      <xdr:spPr>
        <a:xfrm>
          <a:off x="19049" y="95249"/>
          <a:ext cx="10315575" cy="7667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GB" sz="1400" b="1"/>
        </a:p>
        <a:p>
          <a:pPr marL="0" marR="0" indent="0" defTabSz="914400" eaLnBrk="1" fontAlgn="auto" latinLnBrk="0" hangingPunct="1">
            <a:lnSpc>
              <a:spcPct val="100000"/>
            </a:lnSpc>
            <a:spcBef>
              <a:spcPts val="0"/>
            </a:spcBef>
            <a:spcAft>
              <a:spcPts val="0"/>
            </a:spcAft>
            <a:buClrTx/>
            <a:buSzTx/>
            <a:buFontTx/>
            <a:buNone/>
            <a:tabLst/>
            <a:defRPr/>
          </a:pPr>
          <a:r>
            <a:rPr lang="en-GB" sz="1400" b="1"/>
            <a:t>			</a:t>
          </a:r>
          <a:r>
            <a:rPr lang="en-GB" sz="1400" b="1">
              <a:solidFill>
                <a:srgbClr val="FF0000"/>
              </a:solidFill>
              <a:latin typeface="Garamond" panose="02020404030301010803" pitchFamily="18" charset="0"/>
            </a:rPr>
            <a:t>St Catharine's College Graduate Hardship Fund</a:t>
          </a:r>
          <a:r>
            <a:rPr lang="en-GB" sz="1400" b="1"/>
            <a:t/>
          </a:r>
          <a:br>
            <a:rPr lang="en-GB" sz="1400" b="1"/>
          </a:br>
          <a:r>
            <a:rPr lang="en-GB" sz="1400" b="1"/>
            <a:t>	</a:t>
          </a:r>
        </a:p>
        <a:p>
          <a:pPr marL="0" marR="0" indent="0" defTabSz="914400" eaLnBrk="1" fontAlgn="auto" latinLnBrk="0" hangingPunct="1">
            <a:lnSpc>
              <a:spcPct val="100000"/>
            </a:lnSpc>
            <a:spcBef>
              <a:spcPts val="0"/>
            </a:spcBef>
            <a:spcAft>
              <a:spcPts val="0"/>
            </a:spcAft>
            <a:buClrTx/>
            <a:buSzTx/>
            <a:buFontTx/>
            <a:buNone/>
            <a:tabLst/>
            <a:defRPr/>
          </a:pPr>
          <a:r>
            <a:rPr lang="en-GB" sz="1400" b="1"/>
            <a:t>	The Budget Planner on the following sheet has been created for you to list your termly income and expenditure.    </a:t>
          </a:r>
          <a:br>
            <a:rPr lang="en-GB" sz="1400" b="1"/>
          </a:br>
          <a:endParaRPr lang="en-GB" sz="1400" b="1"/>
        </a:p>
        <a:p>
          <a:pPr marL="0" marR="0" indent="0" defTabSz="914400" eaLnBrk="1" fontAlgn="auto" latinLnBrk="0" hangingPunct="1">
            <a:lnSpc>
              <a:spcPct val="100000"/>
            </a:lnSpc>
            <a:spcBef>
              <a:spcPts val="0"/>
            </a:spcBef>
            <a:spcAft>
              <a:spcPts val="0"/>
            </a:spcAft>
            <a:buClrTx/>
            <a:buSzTx/>
            <a:buFontTx/>
            <a:buNone/>
            <a:tabLst/>
            <a:defRPr/>
          </a:pPr>
          <a:r>
            <a:rPr lang="en-GB" sz="1400" b="1"/>
            <a:t>	The shaded boxes contains formulae that wil automaticaly calculate totals based on the figures provided. When 	considering your application the Graduate Tutors will pay special attention to how reaslistic and economical your</a:t>
          </a:r>
          <a:r>
            <a:rPr lang="en-GB" sz="1400" b="1" baseline="0"/>
            <a:t> 	budget</a:t>
          </a:r>
          <a:r>
            <a:rPr lang="en-GB" sz="1400" b="1"/>
            <a:t> is.  </a:t>
          </a:r>
          <a:br>
            <a:rPr lang="en-GB" sz="1400" b="1"/>
          </a:br>
          <a:r>
            <a:rPr lang="en-GB" sz="1400" b="1"/>
            <a:t/>
          </a:r>
          <a:br>
            <a:rPr lang="en-GB" sz="1400" b="1"/>
          </a:br>
          <a:r>
            <a:rPr lang="en-GB" sz="1400" b="1"/>
            <a:t>	Feel free to edit, alter or delete any categories to reflect your spending patterns.</a:t>
          </a:r>
          <a:r>
            <a:rPr lang="en-GB" sz="1400" b="1">
              <a:solidFill>
                <a:schemeClr val="tx1"/>
              </a:solidFill>
              <a:effectLst/>
              <a:latin typeface="+mn-lt"/>
              <a:ea typeface="+mn-ea"/>
              <a:cs typeface="+mn-cs"/>
            </a:rPr>
            <a:t>  </a:t>
          </a:r>
          <a:br>
            <a:rPr lang="en-GB" sz="1400" b="1">
              <a:solidFill>
                <a:schemeClr val="tx1"/>
              </a:solidFill>
              <a:effectLst/>
              <a:latin typeface="+mn-lt"/>
              <a:ea typeface="+mn-ea"/>
              <a:cs typeface="+mn-cs"/>
            </a:rPr>
          </a:br>
          <a:endParaRPr lang="en-GB" sz="14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tx1"/>
              </a:solidFill>
              <a:effectLst/>
              <a:latin typeface="+mn-lt"/>
              <a:ea typeface="+mn-ea"/>
              <a:cs typeface="+mn-cs"/>
            </a:rPr>
            <a:t>	If you need any help in completing the Budget Planner, please contact the Graduate Administrator, Rosie Bell 	(grad.admin@caths.cam.ac.uk)</a:t>
          </a:r>
          <a:endParaRPr lang="en-GB" sz="1400" b="1">
            <a:effectLst/>
          </a:endParaRPr>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0</xdr:col>
      <xdr:colOff>9525</xdr:colOff>
      <xdr:row>19</xdr:row>
      <xdr:rowOff>28575</xdr:rowOff>
    </xdr:to>
    <xdr:pic>
      <xdr:nvPicPr>
        <xdr:cNvPr id="2049" name="Picture 1" descr="tran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1325"/>
          <a:ext cx="95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051" name="Picture 3" descr="tran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25</xdr:row>
      <xdr:rowOff>0</xdr:rowOff>
    </xdr:from>
    <xdr:to>
      <xdr:col>0</xdr:col>
      <xdr:colOff>28575</xdr:colOff>
      <xdr:row>25</xdr:row>
      <xdr:rowOff>9525</xdr:rowOff>
    </xdr:to>
    <xdr:pic>
      <xdr:nvPicPr>
        <xdr:cNvPr id="2052" name="Picture 4" descr="tran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1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31</xdr:row>
      <xdr:rowOff>28575</xdr:rowOff>
    </xdr:to>
    <xdr:pic>
      <xdr:nvPicPr>
        <xdr:cNvPr id="2064" name="Picture 16" descr="tran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43475"/>
          <a:ext cx="95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3"/>
    </sheetView>
  </sheetViews>
  <sheetFormatPr defaultRowHeight="12.75" x14ac:dyDescent="0.2"/>
  <sheetData>
    <row r="1" spans="1:2" x14ac:dyDescent="0.2">
      <c r="A1" t="s">
        <v>64</v>
      </c>
      <c r="B1" t="s">
        <v>52</v>
      </c>
    </row>
    <row r="2" spans="1:2" x14ac:dyDescent="0.2">
      <c r="A2">
        <v>1</v>
      </c>
      <c r="B2">
        <v>54</v>
      </c>
    </row>
    <row r="3" spans="1:2" x14ac:dyDescent="0.2">
      <c r="A3">
        <v>2</v>
      </c>
      <c r="B3">
        <v>54</v>
      </c>
    </row>
    <row r="4" spans="1:2" x14ac:dyDescent="0.2">
      <c r="A4">
        <v>3</v>
      </c>
      <c r="B4">
        <v>54</v>
      </c>
    </row>
    <row r="5" spans="1:2" x14ac:dyDescent="0.2">
      <c r="A5">
        <v>4</v>
      </c>
      <c r="B5">
        <f>B2*2</f>
        <v>108</v>
      </c>
    </row>
    <row r="6" spans="1:2" x14ac:dyDescent="0.2">
      <c r="A6">
        <v>5</v>
      </c>
      <c r="B6">
        <f>B3*2</f>
        <v>108</v>
      </c>
    </row>
    <row r="7" spans="1:2" x14ac:dyDescent="0.2">
      <c r="A7">
        <v>6</v>
      </c>
      <c r="B7">
        <f>B4*2</f>
        <v>108</v>
      </c>
    </row>
    <row r="8" spans="1:2" x14ac:dyDescent="0.2">
      <c r="A8">
        <v>7</v>
      </c>
      <c r="B8">
        <f>B2*3</f>
        <v>162</v>
      </c>
    </row>
    <row r="9" spans="1:2" x14ac:dyDescent="0.2">
      <c r="A9">
        <v>8</v>
      </c>
      <c r="B9">
        <f>B3*3</f>
        <v>162</v>
      </c>
    </row>
    <row r="10" spans="1:2" x14ac:dyDescent="0.2">
      <c r="A10">
        <v>9</v>
      </c>
      <c r="B10">
        <f>B4*3</f>
        <v>162</v>
      </c>
    </row>
    <row r="11" spans="1:2" x14ac:dyDescent="0.2">
      <c r="A11">
        <v>10</v>
      </c>
      <c r="B11">
        <f>B2*4</f>
        <v>216</v>
      </c>
    </row>
    <row r="12" spans="1:2" x14ac:dyDescent="0.2">
      <c r="A12">
        <v>11</v>
      </c>
      <c r="B12">
        <f>B3*4</f>
        <v>216</v>
      </c>
    </row>
    <row r="13" spans="1:2" x14ac:dyDescent="0.2">
      <c r="A13">
        <v>12</v>
      </c>
      <c r="B13">
        <f>B4*4</f>
        <v>216</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F25" sqref="F25"/>
    </sheetView>
  </sheetViews>
  <sheetFormatPr defaultRowHeight="12.75" x14ac:dyDescent="0.2"/>
  <cols>
    <col min="1" max="1" width="146.140625" customWidth="1"/>
  </cols>
  <sheetData>
    <row r="1" spans="1:1" x14ac:dyDescent="0.2">
      <c r="A1" s="50"/>
    </row>
    <row r="2" spans="1:1" x14ac:dyDescent="0.2">
      <c r="A2" s="50"/>
    </row>
    <row r="3" spans="1:1" x14ac:dyDescent="0.2">
      <c r="A3" s="50"/>
    </row>
    <row r="4" spans="1:1" x14ac:dyDescent="0.2">
      <c r="A4" s="50"/>
    </row>
    <row r="5" spans="1:1" x14ac:dyDescent="0.2">
      <c r="A5" s="50"/>
    </row>
    <row r="6" spans="1:1" x14ac:dyDescent="0.2">
      <c r="A6" s="50"/>
    </row>
    <row r="7" spans="1:1" x14ac:dyDescent="0.2">
      <c r="A7" s="50"/>
    </row>
    <row r="8" spans="1:1" x14ac:dyDescent="0.2">
      <c r="A8" s="50"/>
    </row>
    <row r="9" spans="1:1" x14ac:dyDescent="0.2">
      <c r="A9" s="50"/>
    </row>
    <row r="10" spans="1:1" x14ac:dyDescent="0.2">
      <c r="A10" s="50"/>
    </row>
    <row r="11" spans="1:1" x14ac:dyDescent="0.2">
      <c r="A11" s="50"/>
    </row>
    <row r="12" spans="1:1" x14ac:dyDescent="0.2">
      <c r="A12" s="50"/>
    </row>
    <row r="13" spans="1:1" x14ac:dyDescent="0.2">
      <c r="A13" s="50"/>
    </row>
    <row r="14" spans="1:1" x14ac:dyDescent="0.2">
      <c r="A14" s="50"/>
    </row>
    <row r="15" spans="1:1" x14ac:dyDescent="0.2">
      <c r="A15" s="50"/>
    </row>
    <row r="17" spans="1:1" x14ac:dyDescent="0.2">
      <c r="A17" s="51"/>
    </row>
    <row r="18" spans="1:1" x14ac:dyDescent="0.2">
      <c r="A18" s="51"/>
    </row>
    <row r="19" spans="1:1" x14ac:dyDescent="0.2">
      <c r="A19" s="51"/>
    </row>
    <row r="20" spans="1:1" x14ac:dyDescent="0.2">
      <c r="A20" s="51"/>
    </row>
    <row r="21" spans="1:1" x14ac:dyDescent="0.2">
      <c r="A21" s="51"/>
    </row>
    <row r="22" spans="1:1" x14ac:dyDescent="0.2">
      <c r="A22" s="51"/>
    </row>
    <row r="23" spans="1:1" x14ac:dyDescent="0.2">
      <c r="A23" s="51"/>
    </row>
    <row r="24" spans="1:1" x14ac:dyDescent="0.2">
      <c r="A24" s="51"/>
    </row>
    <row r="25" spans="1:1" x14ac:dyDescent="0.2">
      <c r="A25" s="51"/>
    </row>
    <row r="26" spans="1:1" x14ac:dyDescent="0.2">
      <c r="A26" s="51"/>
    </row>
    <row r="27" spans="1:1" x14ac:dyDescent="0.2">
      <c r="A27" s="51"/>
    </row>
  </sheetData>
  <sheetProtection password="DCAD"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37"/>
  <sheetViews>
    <sheetView showGridLines="0" showZeros="0" tabSelected="1" zoomScaleNormal="100" workbookViewId="0">
      <selection activeCell="L37" sqref="L37"/>
    </sheetView>
  </sheetViews>
  <sheetFormatPr defaultRowHeight="12.75" x14ac:dyDescent="0.2"/>
  <cols>
    <col min="1" max="1" width="33" bestFit="1" customWidth="1"/>
    <col min="3" max="3" width="3.7109375" customWidth="1"/>
    <col min="4" max="4" width="26.140625" bestFit="1" customWidth="1"/>
    <col min="6" max="6" width="6" customWidth="1"/>
    <col min="7" max="7" width="17.85546875" customWidth="1"/>
    <col min="8" max="8" width="16.7109375" customWidth="1"/>
    <col min="9" max="9" width="2.5703125" customWidth="1"/>
    <col min="10" max="10" width="14" bestFit="1" customWidth="1"/>
  </cols>
  <sheetData>
    <row r="1" spans="1:11" ht="16.5" thickBot="1" x14ac:dyDescent="0.3">
      <c r="A1" s="39" t="s">
        <v>47</v>
      </c>
      <c r="B1" s="45"/>
      <c r="C1" s="46"/>
      <c r="D1" s="46"/>
      <c r="E1" s="46"/>
      <c r="F1" s="46"/>
      <c r="G1" s="46"/>
      <c r="H1" s="46"/>
      <c r="I1" s="46"/>
      <c r="J1" s="46"/>
      <c r="K1" s="47"/>
    </row>
    <row r="2" spans="1:11" ht="8.25" customHeight="1" thickBot="1" x14ac:dyDescent="0.25"/>
    <row r="3" spans="1:11" ht="13.5" thickBot="1" x14ac:dyDescent="0.25">
      <c r="A3" s="42" t="s">
        <v>0</v>
      </c>
      <c r="B3" s="43"/>
      <c r="D3" s="48" t="s">
        <v>54</v>
      </c>
      <c r="E3" s="49"/>
      <c r="G3" s="48" t="s">
        <v>58</v>
      </c>
      <c r="H3" s="49"/>
      <c r="J3" s="42" t="s">
        <v>46</v>
      </c>
      <c r="K3" s="43"/>
    </row>
    <row r="4" spans="1:11" x14ac:dyDescent="0.2">
      <c r="A4" s="3" t="s">
        <v>3</v>
      </c>
      <c r="B4" s="7"/>
      <c r="D4" s="4" t="s">
        <v>12</v>
      </c>
      <c r="E4" s="8"/>
      <c r="G4" s="6" t="s">
        <v>48</v>
      </c>
      <c r="H4" s="31"/>
      <c r="J4" s="1" t="s">
        <v>39</v>
      </c>
      <c r="K4" s="7"/>
    </row>
    <row r="5" spans="1:11" x14ac:dyDescent="0.2">
      <c r="A5" s="4" t="s">
        <v>4</v>
      </c>
      <c r="B5" s="8"/>
      <c r="D5" s="4" t="s">
        <v>13</v>
      </c>
      <c r="E5" s="8"/>
      <c r="G5" s="2" t="s">
        <v>22</v>
      </c>
      <c r="H5" s="8"/>
      <c r="J5" s="2" t="s">
        <v>40</v>
      </c>
      <c r="K5" s="8"/>
    </row>
    <row r="6" spans="1:11" x14ac:dyDescent="0.2">
      <c r="A6" s="4" t="s">
        <v>5</v>
      </c>
      <c r="B6" s="8"/>
      <c r="D6" s="4" t="s">
        <v>14</v>
      </c>
      <c r="E6" s="8"/>
      <c r="G6" s="2" t="s">
        <v>28</v>
      </c>
      <c r="H6" s="8"/>
      <c r="J6" s="2" t="s">
        <v>53</v>
      </c>
      <c r="K6" s="8"/>
    </row>
    <row r="7" spans="1:11" x14ac:dyDescent="0.2">
      <c r="A7" s="4" t="s">
        <v>6</v>
      </c>
      <c r="B7" s="8"/>
      <c r="D7" s="4" t="s">
        <v>18</v>
      </c>
      <c r="E7" s="32"/>
      <c r="G7" s="2" t="s">
        <v>23</v>
      </c>
      <c r="H7" s="8"/>
      <c r="J7" s="2" t="s">
        <v>41</v>
      </c>
      <c r="K7" s="8"/>
    </row>
    <row r="8" spans="1:11" x14ac:dyDescent="0.2">
      <c r="A8" s="4" t="s">
        <v>7</v>
      </c>
      <c r="B8" s="8"/>
      <c r="D8" s="4" t="s">
        <v>16</v>
      </c>
      <c r="E8" s="8"/>
      <c r="G8" s="2" t="s">
        <v>24</v>
      </c>
      <c r="H8" s="8"/>
      <c r="J8" s="2" t="s">
        <v>42</v>
      </c>
      <c r="K8" s="8"/>
    </row>
    <row r="9" spans="1:11" x14ac:dyDescent="0.2">
      <c r="A9" s="4" t="s">
        <v>8</v>
      </c>
      <c r="B9" s="8"/>
      <c r="D9" s="4" t="s">
        <v>17</v>
      </c>
      <c r="E9" s="8"/>
      <c r="G9" s="2" t="s">
        <v>25</v>
      </c>
      <c r="H9" s="8"/>
      <c r="J9" s="2" t="s">
        <v>43</v>
      </c>
      <c r="K9" s="8"/>
    </row>
    <row r="10" spans="1:11" x14ac:dyDescent="0.2">
      <c r="A10" s="4" t="s">
        <v>9</v>
      </c>
      <c r="B10" s="8"/>
      <c r="D10" s="4" t="s">
        <v>49</v>
      </c>
      <c r="E10" s="22">
        <f>H26</f>
        <v>0</v>
      </c>
      <c r="G10" s="2" t="s">
        <v>27</v>
      </c>
      <c r="H10" s="8"/>
      <c r="J10" s="2" t="s">
        <v>44</v>
      </c>
      <c r="K10" s="8"/>
    </row>
    <row r="11" spans="1:11" x14ac:dyDescent="0.2">
      <c r="A11" s="4" t="s">
        <v>10</v>
      </c>
      <c r="B11" s="8"/>
      <c r="D11" s="4" t="s">
        <v>50</v>
      </c>
      <c r="E11" s="24">
        <f>K13</f>
        <v>0</v>
      </c>
      <c r="G11" s="2" t="s">
        <v>26</v>
      </c>
      <c r="H11" s="8"/>
      <c r="J11" s="2" t="s">
        <v>45</v>
      </c>
      <c r="K11" s="8"/>
    </row>
    <row r="12" spans="1:11" ht="13.5" thickBot="1" x14ac:dyDescent="0.25">
      <c r="A12" s="5" t="s">
        <v>11</v>
      </c>
      <c r="B12" s="9"/>
      <c r="D12" s="4" t="s">
        <v>19</v>
      </c>
      <c r="E12" s="8"/>
      <c r="G12" s="10" t="s">
        <v>15</v>
      </c>
      <c r="H12" s="12"/>
      <c r="J12" s="10" t="s">
        <v>11</v>
      </c>
      <c r="K12" s="12"/>
    </row>
    <row r="13" spans="1:11" ht="13.5" thickBot="1" x14ac:dyDescent="0.25">
      <c r="A13" t="s">
        <v>1</v>
      </c>
      <c r="D13" s="4" t="s">
        <v>20</v>
      </c>
      <c r="E13" s="8"/>
      <c r="G13" s="10" t="s">
        <v>11</v>
      </c>
      <c r="H13" s="12"/>
      <c r="J13" s="11" t="s">
        <v>29</v>
      </c>
      <c r="K13" s="25">
        <f>SUM(K4:K12)</f>
        <v>0</v>
      </c>
    </row>
    <row r="14" spans="1:11" ht="13.5" thickBot="1" x14ac:dyDescent="0.25">
      <c r="A14" t="s">
        <v>1</v>
      </c>
      <c r="D14" s="4" t="s">
        <v>21</v>
      </c>
      <c r="E14" s="8"/>
      <c r="G14" s="11" t="s">
        <v>29</v>
      </c>
      <c r="H14" s="21">
        <f>SUM(H4:H13)</f>
        <v>0</v>
      </c>
    </row>
    <row r="15" spans="1:11" ht="13.5" thickBot="1" x14ac:dyDescent="0.25">
      <c r="A15" t="s">
        <v>1</v>
      </c>
      <c r="D15" s="5" t="s">
        <v>11</v>
      </c>
      <c r="E15" s="9"/>
    </row>
    <row r="16" spans="1:11" ht="13.5" thickBot="1" x14ac:dyDescent="0.25">
      <c r="A16" t="s">
        <v>1</v>
      </c>
      <c r="D16" t="s">
        <v>1</v>
      </c>
      <c r="G16" s="42" t="s">
        <v>38</v>
      </c>
      <c r="H16" s="43"/>
      <c r="J16" s="44" t="s">
        <v>65</v>
      </c>
      <c r="K16" s="44"/>
    </row>
    <row r="17" spans="1:11" ht="13.5" thickBot="1" x14ac:dyDescent="0.25">
      <c r="A17" t="s">
        <v>1</v>
      </c>
      <c r="G17" s="13" t="s">
        <v>30</v>
      </c>
      <c r="H17" s="17"/>
      <c r="J17" s="44"/>
      <c r="K17" s="44"/>
    </row>
    <row r="18" spans="1:11" ht="13.5" thickBot="1" x14ac:dyDescent="0.25">
      <c r="A18" t="s">
        <v>1</v>
      </c>
      <c r="D18" s="3" t="s">
        <v>59</v>
      </c>
      <c r="E18" s="20">
        <f>H14</f>
        <v>0</v>
      </c>
      <c r="G18" s="14" t="s">
        <v>31</v>
      </c>
      <c r="H18" s="18"/>
      <c r="J18" s="44"/>
      <c r="K18" s="44"/>
    </row>
    <row r="19" spans="1:11" x14ac:dyDescent="0.2">
      <c r="A19" s="3" t="s">
        <v>2</v>
      </c>
      <c r="B19" s="16">
        <f>SUM(B4:B12)</f>
        <v>0</v>
      </c>
      <c r="D19" s="26" t="s">
        <v>60</v>
      </c>
      <c r="E19" s="33">
        <f>SUM(E4:E15)</f>
        <v>0</v>
      </c>
      <c r="G19" s="14" t="s">
        <v>32</v>
      </c>
      <c r="H19" s="18"/>
      <c r="J19" s="44"/>
      <c r="K19" s="44"/>
    </row>
    <row r="20" spans="1:11" x14ac:dyDescent="0.2">
      <c r="G20" s="14" t="s">
        <v>33</v>
      </c>
      <c r="H20" s="18"/>
      <c r="J20" s="44"/>
      <c r="K20" s="44"/>
    </row>
    <row r="21" spans="1:11" x14ac:dyDescent="0.2">
      <c r="G21" s="14" t="s">
        <v>34</v>
      </c>
      <c r="H21" s="18"/>
      <c r="J21" s="44"/>
      <c r="K21" s="44"/>
    </row>
    <row r="22" spans="1:11" x14ac:dyDescent="0.2">
      <c r="G22" s="14" t="s">
        <v>35</v>
      </c>
      <c r="H22" s="18"/>
      <c r="J22" s="44"/>
      <c r="K22" s="44"/>
    </row>
    <row r="23" spans="1:11" x14ac:dyDescent="0.2">
      <c r="G23" s="14" t="s">
        <v>36</v>
      </c>
      <c r="H23" s="18"/>
      <c r="J23" s="44"/>
      <c r="K23" s="44"/>
    </row>
    <row r="24" spans="1:11" x14ac:dyDescent="0.2">
      <c r="G24" s="14" t="s">
        <v>37</v>
      </c>
      <c r="H24" s="18"/>
      <c r="J24" s="44"/>
      <c r="K24" s="44"/>
    </row>
    <row r="25" spans="1:11" ht="13.5" thickBot="1" x14ac:dyDescent="0.25">
      <c r="G25" s="15" t="s">
        <v>11</v>
      </c>
      <c r="H25" s="19"/>
      <c r="J25" s="44"/>
      <c r="K25" s="44"/>
    </row>
    <row r="26" spans="1:11" ht="13.5" thickBot="1" x14ac:dyDescent="0.25">
      <c r="G26" s="11" t="s">
        <v>29</v>
      </c>
      <c r="H26" s="23">
        <f>SUM(H17:H25)</f>
        <v>0</v>
      </c>
      <c r="J26" s="44"/>
      <c r="K26" s="44"/>
    </row>
    <row r="27" spans="1:11" x14ac:dyDescent="0.2">
      <c r="A27" s="28" t="s">
        <v>57</v>
      </c>
      <c r="B27" s="34"/>
      <c r="J27" s="44"/>
      <c r="K27" s="44"/>
    </row>
    <row r="28" spans="1:11" x14ac:dyDescent="0.2">
      <c r="A28" s="28" t="s">
        <v>62</v>
      </c>
      <c r="B28" s="36">
        <f>B19*B27</f>
        <v>0</v>
      </c>
    </row>
    <row r="29" spans="1:11" x14ac:dyDescent="0.2">
      <c r="A29" s="28"/>
      <c r="B29" s="30"/>
    </row>
    <row r="30" spans="1:11" x14ac:dyDescent="0.2">
      <c r="A30" s="29" t="s">
        <v>61</v>
      </c>
      <c r="B30" s="33">
        <f>E19*B27</f>
        <v>0</v>
      </c>
    </row>
    <row r="31" spans="1:11" x14ac:dyDescent="0.2">
      <c r="A31" s="28" t="s">
        <v>55</v>
      </c>
      <c r="B31" s="27"/>
      <c r="C31" s="40" t="s">
        <v>66</v>
      </c>
      <c r="D31" s="41"/>
      <c r="E31" s="41"/>
      <c r="F31" s="41"/>
      <c r="G31" s="41"/>
    </row>
    <row r="32" spans="1:11" x14ac:dyDescent="0.2">
      <c r="A32" s="28" t="s">
        <v>51</v>
      </c>
      <c r="B32" s="35"/>
    </row>
    <row r="33" spans="1:2" x14ac:dyDescent="0.2">
      <c r="A33" s="28" t="s">
        <v>52</v>
      </c>
      <c r="B33" s="37" t="str">
        <f>IF(B32="exempt",LOOKUP(B27,CollegeFee),"")</f>
        <v/>
      </c>
    </row>
    <row r="34" spans="1:2" x14ac:dyDescent="0.2">
      <c r="A34" s="28" t="s">
        <v>59</v>
      </c>
      <c r="B34" s="33">
        <f>E18*B27</f>
        <v>0</v>
      </c>
    </row>
    <row r="35" spans="1:2" x14ac:dyDescent="0.2">
      <c r="A35" s="28" t="s">
        <v>63</v>
      </c>
      <c r="B35" s="36">
        <f>SUM(B30:B34)</f>
        <v>0</v>
      </c>
    </row>
    <row r="36" spans="1:2" x14ac:dyDescent="0.2">
      <c r="A36" s="28"/>
      <c r="B36" s="30"/>
    </row>
    <row r="37" spans="1:2" x14ac:dyDescent="0.2">
      <c r="A37" s="29" t="s">
        <v>56</v>
      </c>
      <c r="B37" s="38">
        <f>B28-B35</f>
        <v>0</v>
      </c>
    </row>
  </sheetData>
  <sheetProtection selectLockedCells="1"/>
  <mergeCells count="8">
    <mergeCell ref="C31:G31"/>
    <mergeCell ref="G16:H16"/>
    <mergeCell ref="J16:K27"/>
    <mergeCell ref="B1:K1"/>
    <mergeCell ref="J3:K3"/>
    <mergeCell ref="A3:B3"/>
    <mergeCell ref="D3:E3"/>
    <mergeCell ref="G3:H3"/>
  </mergeCells>
  <phoneticPr fontId="1" type="noConversion"/>
  <pageMargins left="0.2" right="0.2" top="0.79" bottom="0.39" header="0.21" footer="0.26"/>
  <pageSetup paperSize="9" scale="99" orientation="landscape" r:id="rId1"/>
  <headerFooter alignWithMargins="0">
    <oddHeader>&amp;C&amp;"Arial,Bold"&amp;14St Catharine's College
Graduate Hardship Fund Budget Planner</oddHeader>
    <oddFooter>&amp;C&amp;12Printed on &amp;D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lookup</vt:lpstr>
      <vt:lpstr>Introduction</vt:lpstr>
      <vt:lpstr>Budget Planner</vt:lpstr>
      <vt:lpstr>CollegeFee</vt:lpstr>
    </vt:vector>
  </TitlesOfParts>
  <Company>St Catharine's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to The Graduate Tutors</dc:creator>
  <cp:lastModifiedBy>Rosie Bell</cp:lastModifiedBy>
  <cp:lastPrinted>2007-11-19T16:18:13Z</cp:lastPrinted>
  <dcterms:created xsi:type="dcterms:W3CDTF">2006-08-07T08:01:04Z</dcterms:created>
  <dcterms:modified xsi:type="dcterms:W3CDTF">2015-05-22T12:43:42Z</dcterms:modified>
</cp:coreProperties>
</file>